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enok\!!!!!Турформы\!Письмо и формы по мониторингу\"/>
    </mc:Choice>
  </mc:AlternateContent>
  <bookViews>
    <workbookView xWindow="0" yWindow="0" windowWidth="19050" windowHeight="10245"/>
  </bookViews>
  <sheets>
    <sheet name="Раздел 1" sheetId="2" r:id="rId1"/>
    <sheet name="Лист4" sheetId="4" state="hidden" r:id="rId2"/>
    <sheet name="Лист5" sheetId="5" state="hidden" r:id="rId3"/>
  </sheets>
  <definedNames>
    <definedName name="_xlnm.Print_Titles" localSheetId="0">'Раздел 1'!$2:$3</definedName>
  </definedNames>
  <calcPr calcId="152511" calcMode="manual"/>
</workbook>
</file>

<file path=xl/calcChain.xml><?xml version="1.0" encoding="utf-8"?>
<calcChain xmlns="http://schemas.openxmlformats.org/spreadsheetml/2006/main">
  <c r="C9" i="2" l="1"/>
  <c r="C23" i="2"/>
  <c r="S43" i="2" l="1"/>
  <c r="W43" i="2"/>
  <c r="G38" i="2"/>
  <c r="V43" i="2" l="1"/>
  <c r="U43" i="2"/>
  <c r="T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H31" i="2" l="1"/>
  <c r="I31" i="2"/>
  <c r="J31" i="2"/>
  <c r="K31" i="2"/>
  <c r="L31" i="2"/>
  <c r="M31" i="2"/>
  <c r="N31" i="2"/>
  <c r="O31" i="2"/>
  <c r="P31" i="2"/>
  <c r="Q31" i="2"/>
  <c r="G31" i="2"/>
  <c r="G24" i="2"/>
  <c r="H24" i="2"/>
  <c r="I24" i="2"/>
  <c r="J24" i="2"/>
  <c r="K24" i="2"/>
  <c r="L24" i="2"/>
  <c r="M24" i="2"/>
  <c r="N24" i="2"/>
  <c r="O24" i="2"/>
  <c r="P24" i="2"/>
  <c r="Q24" i="2"/>
  <c r="C14" i="2"/>
  <c r="D5" i="2" l="1"/>
  <c r="U19" i="2"/>
  <c r="V19" i="2"/>
  <c r="W19" i="2"/>
  <c r="T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D19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C12" i="2" l="1"/>
  <c r="C10" i="2"/>
  <c r="C41" i="2" l="1"/>
  <c r="C42" i="2" l="1"/>
  <c r="C22" i="2" l="1"/>
  <c r="C21" i="2"/>
  <c r="C45" i="2" l="1"/>
  <c r="C44" i="2"/>
  <c r="C40" i="2"/>
  <c r="C39" i="2"/>
  <c r="H38" i="2"/>
  <c r="I38" i="2"/>
  <c r="J38" i="2"/>
  <c r="K38" i="2"/>
  <c r="L38" i="2"/>
  <c r="M38" i="2"/>
  <c r="N38" i="2"/>
  <c r="O38" i="2"/>
  <c r="P38" i="2"/>
  <c r="Q38" i="2"/>
  <c r="C37" i="2"/>
  <c r="C32" i="2"/>
  <c r="C33" i="2"/>
  <c r="C34" i="2"/>
  <c r="C35" i="2"/>
  <c r="C36" i="2"/>
  <c r="C31" i="2"/>
  <c r="C26" i="2"/>
  <c r="C27" i="2"/>
  <c r="C28" i="2"/>
  <c r="C29" i="2"/>
  <c r="C24" i="2"/>
  <c r="H17" i="2"/>
  <c r="I17" i="2"/>
  <c r="J17" i="2"/>
  <c r="K17" i="2"/>
  <c r="L17" i="2"/>
  <c r="M17" i="2"/>
  <c r="N17" i="2"/>
  <c r="O17" i="2"/>
  <c r="P17" i="2"/>
  <c r="Q17" i="2"/>
  <c r="G17" i="2"/>
  <c r="C16" i="2"/>
  <c r="C15" i="2"/>
  <c r="C13" i="2"/>
  <c r="C19" i="2"/>
  <c r="C18" i="2"/>
  <c r="C8" i="2" l="1"/>
  <c r="C7" i="2"/>
  <c r="C5" i="2"/>
  <c r="C38" i="2" l="1"/>
  <c r="C17" i="2"/>
</calcChain>
</file>

<file path=xl/sharedStrings.xml><?xml version="1.0" encoding="utf-8"?>
<sst xmlns="http://schemas.openxmlformats.org/spreadsheetml/2006/main" count="516" uniqueCount="108">
  <si>
    <t>Показатели</t>
  </si>
  <si>
    <t>Итого</t>
  </si>
  <si>
    <t>Турфирмы</t>
  </si>
  <si>
    <t>Гостиницы и аналогичные средства размещения</t>
  </si>
  <si>
    <t>Специализированные средства размещения</t>
  </si>
  <si>
    <t xml:space="preserve"> Иные коллективные средства размещения</t>
  </si>
  <si>
    <t>Иные субъекты</t>
  </si>
  <si>
    <t>Туроператоры</t>
  </si>
  <si>
    <t>Турагенты</t>
  </si>
  <si>
    <t>Горнолыжные трассы</t>
  </si>
  <si>
    <t>Пляжи</t>
  </si>
  <si>
    <t>в том числе</t>
  </si>
  <si>
    <t>юридические лица, ед.</t>
  </si>
  <si>
    <t>индивидуальные предприниматели, ед.</t>
  </si>
  <si>
    <t>других стран</t>
  </si>
  <si>
    <t>Санаторно-курортные средства размещения</t>
  </si>
  <si>
    <t>Средства размещения для отдыха, оздоровления и организации досуга детей и юношества</t>
  </si>
  <si>
    <t>Туристские специализированные средства размещения</t>
  </si>
  <si>
    <t>Конгресс-отели</t>
  </si>
  <si>
    <t>Индивидуальные жилые дома</t>
  </si>
  <si>
    <t xml:space="preserve">Гостиницы (отели), апартотели, сюит-отели,        отели-гарни, курортные отели, клубы с проживанием, парк-отели, бутик-отель,             мотели </t>
  </si>
  <si>
    <t>Специализированные средства размещения        для отдыха и организации досуга</t>
  </si>
  <si>
    <t>Общественные средства транспорта (поезда, круизные суда, прогулочные корабли),               наземный и водный транспорт</t>
  </si>
  <si>
    <t>Капсульные отели, апартаменты таймшера, кондоминимумы и т.п.</t>
  </si>
  <si>
    <t>Хостелы; общежития, меблированные       комнаты, сервисные апартаменты</t>
  </si>
  <si>
    <t>Организаторы событийных мероприятий**</t>
  </si>
  <si>
    <t>из них дети до 18 лет</t>
  </si>
  <si>
    <t>деловые и профессиональные</t>
  </si>
  <si>
    <t>Ботанические сады, зоопарки, государственные и природные заповедники, национальные парки</t>
  </si>
  <si>
    <t>Организаторы платных рыбалок и охоты</t>
  </si>
  <si>
    <t>Сельский гостевой дом</t>
  </si>
  <si>
    <t>Организации, предоставляющие экскурсионные услуги</t>
  </si>
  <si>
    <t>2. Реализовано туристских пакетов, всего</t>
  </si>
  <si>
    <t>5. Количество номеров в коллективном средстве размещения (питчей в кемпинге), ед.</t>
  </si>
  <si>
    <t>6. Количество койко-мест в КСР (условных койко-мест в кемпинге), ед.</t>
  </si>
  <si>
    <t>среднесписочная численность работников (без внешних совместителей и работающих по договорам гражданско-правового характера), чел.</t>
  </si>
  <si>
    <t>средняя численность внешних совместителей и работающих по договорам гражданско-правового характера (внешних), чел.</t>
  </si>
  <si>
    <t>7. Степень загрузки номеров коллективных средств размещения, %</t>
  </si>
  <si>
    <r>
      <t xml:space="preserve">** учитываются событийные мероприятия, которые входят в событийный календарь </t>
    </r>
    <r>
      <rPr>
        <sz val="11"/>
        <color theme="9" tint="-0.499984740745262"/>
        <rFont val="Times New Roman"/>
        <family val="1"/>
        <charset val="204"/>
      </rPr>
      <t>Субъекта РФ</t>
    </r>
  </si>
  <si>
    <t>в том числе:</t>
  </si>
  <si>
    <t xml:space="preserve">иностранных граждан, прибывших из стран СНГ, чел. </t>
  </si>
  <si>
    <t xml:space="preserve">8.Число ночевок, ед. </t>
  </si>
  <si>
    <t>9. Средняя численность работников, чел.</t>
  </si>
  <si>
    <t>3. Число обслуженных туристов, всего, чел.</t>
  </si>
  <si>
    <t>граждане России по территории России, чел.</t>
  </si>
  <si>
    <t>иностранные граждане по территории России, чел.</t>
  </si>
  <si>
    <t>4. Количество обслуженных экскурсантов и посетителей, всего, чел.</t>
  </si>
  <si>
    <t>личные, чел., 
 в т.ч.</t>
  </si>
  <si>
    <t>граждан России,  чел.</t>
  </si>
  <si>
    <t>10. Численность работников - всего, человек (на конец года)</t>
  </si>
  <si>
    <t>11. Количество размещенных лиц, всего, чел.</t>
  </si>
  <si>
    <t>12. Распределение по целям посещения или поездки размещенных туристов</t>
  </si>
  <si>
    <t>13. Средняя продолжительность пребывания размещенных туристов</t>
  </si>
  <si>
    <t>14. Выручка (доход) от предоставленных услуг, тыс. руб.</t>
  </si>
  <si>
    <t>15. Инвестиции в основной капитал, тыс. руб.</t>
  </si>
  <si>
    <t>16. Расходы на капитальный ремонт и реконструкцию, тыс. руб.</t>
  </si>
  <si>
    <t>17. Расходы на приобретение (замену) оборудования, тыс. руб.</t>
  </si>
  <si>
    <t>19. Сумма налоговых и неналоговых отчислений в бюджеты муниципалитета, субъекта РФ и Российской Федерации, произведенные в отчетном периоде, тыс. руб.</t>
  </si>
  <si>
    <t>20.  Фонд начисленной заработной платы работников за отчетный период, всего, тыс. руб.</t>
  </si>
  <si>
    <t>Сводная форма мониторинга деятельности организаций в сфере туризма</t>
  </si>
  <si>
    <t>Строка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</si>
  <si>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</si>
  <si>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</si>
  <si>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</si>
  <si>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</si>
  <si>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</si>
  <si>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</si>
  <si>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</si>
  <si>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</si>
  <si>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</si>
  <si>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</si>
  <si>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</si>
  <si>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</si>
  <si>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</si>
  <si>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</si>
  <si>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</si>
  <si>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</si>
  <si>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</si>
  <si>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</si>
  <si>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</si>
  <si>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</si>
  <si>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</si>
  <si>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</si>
  <si>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</si>
  <si>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</si>
  <si>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</si>
  <si>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</si>
  <si>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</si>
  <si>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</si>
  <si>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</si>
  <si>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</si>
  <si>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</si>
  <si>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</si>
  <si>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</si>
  <si>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</si>
  <si>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</si>
  <si>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</si>
  <si>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А</t>
  </si>
  <si>
    <t>X</t>
  </si>
  <si>
    <t xml:space="preserve"> - отпуск, досуг и отдых</t>
  </si>
  <si>
    <t xml:space="preserve"> - образование и профессиональная подготовка</t>
  </si>
  <si>
    <t xml:space="preserve"> - лечебные и оздоровительные процедуры</t>
  </si>
  <si>
    <t xml:space="preserve"> - религиозные/ паломнические</t>
  </si>
  <si>
    <t xml:space="preserve"> - прочие</t>
  </si>
  <si>
    <t>Музеи</t>
  </si>
  <si>
    <t xml:space="preserve">* данные по музеям будут предоставляться органом исполнительной власти субъекта РФ в сфере культуры на основании формы федерального статистического наблюдения №8-НК </t>
  </si>
  <si>
    <t>1.Количество субъектов отчетности, оказывающих услуги, всего, ед.</t>
  </si>
  <si>
    <t>18. Среднемесячная начисленная заработная плата на одного работника,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</si>
</sst>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9"/>
      <color rgb="FFC00000"/>
      <name val="Times New Roman"/>
      <family val="1"/>
      <charset val="204"/>
    </font>
    <font>
      <sz val="9"/>
      <color rgb="FFC00000"/>
      <name val="Arial Cyr"/>
      <charset val="204"/>
    </font>
    <font>
      <b/>
      <sz val="11"/>
      <color rgb="FFC00000"/>
      <name val="Arial Cyr"/>
      <charset val="204"/>
    </font>
    <font>
      <sz val="11"/>
      <color theme="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rgb="FFC00000"/>
      </patternFill>
    </fill>
    <fill>
      <patternFill patternType="solid">
        <fgColor theme="2" tint="-9.9978637043366805E-2"/>
        <bgColor rgb="FFC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2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3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2" borderId="3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Formulas="1" tabSelected="1" view="pageBreakPreview" zoomScale="70" zoomScaleNormal="4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6" sqref="F6"/>
    </sheetView>
  </sheetViews>
  <sheetFormatPr defaultRowHeight="12.75" x14ac:dyDescent="0.2"/>
  <cols>
    <col min="1" max="1" width="11.42578125" customWidth="1"/>
    <col min="2" max="2" width="3.5703125" customWidth="1"/>
    <col min="3" max="3" width="11.140625" customWidth="1"/>
    <col min="4" max="4" width="8" customWidth="1"/>
    <col min="5" max="5" width="7.28515625" customWidth="1"/>
    <col min="6" max="6" width="6" customWidth="1"/>
    <col min="7" max="8" width="8.140625" customWidth="1"/>
    <col min="9" max="9" width="8.42578125" customWidth="1"/>
    <col min="10" max="10" width="6.85546875" customWidth="1"/>
    <col min="11" max="11" width="7.140625" customWidth="1"/>
    <col min="12" max="12" width="7.7109375" customWidth="1"/>
    <col min="13" max="13" width="7.85546875" customWidth="1"/>
    <col min="14" max="15" width="7.7109375" customWidth="1"/>
    <col min="16" max="16" width="7.85546875" customWidth="1"/>
    <col min="17" max="17" width="7.42578125" customWidth="1"/>
    <col min="18" max="18" width="8.140625" customWidth="1"/>
    <col min="19" max="19" width="5.28515625" customWidth="1"/>
    <col min="20" max="21" width="5.42578125" customWidth="1"/>
    <col min="22" max="22" width="7.42578125" customWidth="1"/>
    <col min="23" max="23" width="9.42578125" bestFit="1" customWidth="1"/>
  </cols>
  <sheetData>
    <row r="1" spans="1:23" ht="36" customHeight="1" x14ac:dyDescent="0.2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59.25" customHeight="1" x14ac:dyDescent="0.2">
      <c r="A2" s="1" t="s">
        <v>0</v>
      </c>
      <c r="B2" s="21"/>
      <c r="C2" s="37" t="s">
        <v>1</v>
      </c>
      <c r="D2" s="38" t="s">
        <v>2</v>
      </c>
      <c r="E2" s="39"/>
      <c r="F2" s="40"/>
      <c r="G2" s="6" t="s">
        <v>3</v>
      </c>
      <c r="H2" s="38" t="s">
        <v>4</v>
      </c>
      <c r="I2" s="39"/>
      <c r="J2" s="39"/>
      <c r="K2" s="39"/>
      <c r="L2" s="39"/>
      <c r="M2" s="40"/>
      <c r="N2" s="41" t="s">
        <v>5</v>
      </c>
      <c r="O2" s="41"/>
      <c r="P2" s="41"/>
      <c r="Q2" s="41"/>
      <c r="R2" s="41" t="s">
        <v>6</v>
      </c>
      <c r="S2" s="41"/>
      <c r="T2" s="41"/>
      <c r="U2" s="41"/>
      <c r="V2" s="41"/>
      <c r="W2" s="41"/>
    </row>
    <row r="3" spans="1:23" ht="117" customHeight="1" x14ac:dyDescent="0.2">
      <c r="A3" s="2"/>
      <c r="B3" s="22" t="s">
        <v>60</v>
      </c>
      <c r="C3" s="37"/>
      <c r="D3" s="3" t="s">
        <v>7</v>
      </c>
      <c r="E3" s="17" t="s">
        <v>8</v>
      </c>
      <c r="F3" s="17" t="s">
        <v>31</v>
      </c>
      <c r="G3" s="17" t="s">
        <v>20</v>
      </c>
      <c r="H3" s="17" t="s">
        <v>15</v>
      </c>
      <c r="I3" s="17" t="s">
        <v>21</v>
      </c>
      <c r="J3" s="17" t="s">
        <v>16</v>
      </c>
      <c r="K3" s="17" t="s">
        <v>17</v>
      </c>
      <c r="L3" s="17" t="s">
        <v>18</v>
      </c>
      <c r="M3" s="17" t="s">
        <v>22</v>
      </c>
      <c r="N3" s="3" t="s">
        <v>23</v>
      </c>
      <c r="O3" s="3" t="s">
        <v>24</v>
      </c>
      <c r="P3" s="3" t="s">
        <v>19</v>
      </c>
      <c r="Q3" s="17" t="s">
        <v>30</v>
      </c>
      <c r="R3" s="17" t="s">
        <v>28</v>
      </c>
      <c r="S3" s="3" t="s">
        <v>104</v>
      </c>
      <c r="T3" s="3" t="s">
        <v>9</v>
      </c>
      <c r="U3" s="3" t="s">
        <v>10</v>
      </c>
      <c r="V3" s="3" t="s">
        <v>25</v>
      </c>
      <c r="W3" s="18" t="s">
        <v>29</v>
      </c>
    </row>
    <row r="4" spans="1:23" s="48" customFormat="1" ht="23.25" customHeight="1" x14ac:dyDescent="0.2">
      <c r="A4" s="46" t="s">
        <v>97</v>
      </c>
      <c r="B4" s="47">
        <v>0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23">
        <v>11</v>
      </c>
      <c r="N4" s="47">
        <v>12</v>
      </c>
      <c r="O4" s="47">
        <v>13</v>
      </c>
      <c r="P4" s="47">
        <v>14</v>
      </c>
      <c r="Q4" s="47">
        <v>15</v>
      </c>
      <c r="R4" s="47">
        <v>16</v>
      </c>
      <c r="S4" s="47">
        <v>17</v>
      </c>
      <c r="T4" s="47">
        <v>18</v>
      </c>
      <c r="U4" s="47">
        <v>19</v>
      </c>
      <c r="V4" s="47">
        <v>20</v>
      </c>
      <c r="W4" s="47">
        <v>21</v>
      </c>
    </row>
    <row r="5" spans="1:23" ht="63.75" customHeight="1" x14ac:dyDescent="0.2">
      <c r="A5" s="16" t="s">
        <v>106</v>
      </c>
      <c r="B5" s="24" t="s">
        <v>61</v>
      </c>
      <c r="C5" s="8">
        <f>SUM(D5:W5)</f>
        <v>0</v>
      </c>
      <c r="D5" s="31">
        <f>SUM(D7:D8)</f>
        <v>0</v>
      </c>
      <c r="E5" s="31">
        <f t="shared" ref="E5:W5" si="0">SUM(E7:E8)</f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31">
        <f t="shared" si="0"/>
        <v>0</v>
      </c>
      <c r="U5" s="31">
        <f t="shared" si="0"/>
        <v>0</v>
      </c>
      <c r="V5" s="31">
        <f t="shared" si="0"/>
        <v>0</v>
      </c>
      <c r="W5" s="31">
        <f t="shared" si="0"/>
        <v>0</v>
      </c>
    </row>
    <row r="6" spans="1:23" ht="22.5" customHeight="1" x14ac:dyDescent="0.2">
      <c r="A6" s="19" t="s">
        <v>11</v>
      </c>
      <c r="B6" s="28" t="s">
        <v>98</v>
      </c>
      <c r="C6" s="28" t="s">
        <v>98</v>
      </c>
      <c r="D6" s="28" t="s">
        <v>98</v>
      </c>
      <c r="E6" s="28" t="s">
        <v>98</v>
      </c>
      <c r="F6" s="28" t="s">
        <v>98</v>
      </c>
      <c r="G6" s="28" t="s">
        <v>98</v>
      </c>
      <c r="H6" s="28" t="s">
        <v>98</v>
      </c>
      <c r="I6" s="28" t="s">
        <v>98</v>
      </c>
      <c r="J6" s="28" t="s">
        <v>98</v>
      </c>
      <c r="K6" s="28" t="s">
        <v>98</v>
      </c>
      <c r="L6" s="28" t="s">
        <v>98</v>
      </c>
      <c r="M6" s="28" t="s">
        <v>98</v>
      </c>
      <c r="N6" s="28" t="s">
        <v>98</v>
      </c>
      <c r="O6" s="28" t="s">
        <v>98</v>
      </c>
      <c r="P6" s="28" t="s">
        <v>98</v>
      </c>
      <c r="Q6" s="28" t="s">
        <v>98</v>
      </c>
      <c r="R6" s="28" t="s">
        <v>98</v>
      </c>
      <c r="S6" s="28" t="s">
        <v>98</v>
      </c>
      <c r="T6" s="28" t="s">
        <v>98</v>
      </c>
      <c r="U6" s="28" t="s">
        <v>98</v>
      </c>
      <c r="V6" s="28" t="s">
        <v>98</v>
      </c>
      <c r="W6" s="28" t="s">
        <v>98</v>
      </c>
    </row>
    <row r="7" spans="1:23" ht="24.75" customHeight="1" x14ac:dyDescent="0.2">
      <c r="A7" s="19" t="s">
        <v>12</v>
      </c>
      <c r="B7" s="24" t="s">
        <v>62</v>
      </c>
      <c r="C7" s="8">
        <f>SUM(D7:W7)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10"/>
    </row>
    <row r="8" spans="1:23" ht="37.5" customHeight="1" x14ac:dyDescent="0.2">
      <c r="A8" s="19" t="s">
        <v>13</v>
      </c>
      <c r="B8" s="24" t="s">
        <v>63</v>
      </c>
      <c r="C8" s="8">
        <f>SUM(D8:W8)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10"/>
    </row>
    <row r="9" spans="1:23" ht="46.5" customHeight="1" x14ac:dyDescent="0.2">
      <c r="A9" s="16" t="s">
        <v>32</v>
      </c>
      <c r="B9" s="24" t="s">
        <v>64</v>
      </c>
      <c r="C9" s="8">
        <f>SUM(D9:E9)</f>
        <v>0</v>
      </c>
      <c r="D9" s="8"/>
      <c r="E9" s="8"/>
      <c r="F9" s="27" t="s">
        <v>98</v>
      </c>
      <c r="G9" s="27" t="s">
        <v>98</v>
      </c>
      <c r="H9" s="27" t="s">
        <v>98</v>
      </c>
      <c r="I9" s="27" t="s">
        <v>98</v>
      </c>
      <c r="J9" s="27" t="s">
        <v>98</v>
      </c>
      <c r="K9" s="27" t="s">
        <v>98</v>
      </c>
      <c r="L9" s="27" t="s">
        <v>98</v>
      </c>
      <c r="M9" s="27" t="s">
        <v>98</v>
      </c>
      <c r="N9" s="27" t="s">
        <v>98</v>
      </c>
      <c r="O9" s="27" t="s">
        <v>98</v>
      </c>
      <c r="P9" s="27" t="s">
        <v>98</v>
      </c>
      <c r="Q9" s="27" t="s">
        <v>98</v>
      </c>
      <c r="R9" s="27" t="s">
        <v>98</v>
      </c>
      <c r="S9" s="27" t="s">
        <v>98</v>
      </c>
      <c r="T9" s="27" t="s">
        <v>98</v>
      </c>
      <c r="U9" s="27" t="s">
        <v>98</v>
      </c>
      <c r="V9" s="27" t="s">
        <v>98</v>
      </c>
      <c r="W9" s="27" t="s">
        <v>98</v>
      </c>
    </row>
    <row r="10" spans="1:23" ht="50.25" customHeight="1" x14ac:dyDescent="0.2">
      <c r="A10" s="16" t="s">
        <v>43</v>
      </c>
      <c r="B10" s="24" t="s">
        <v>65</v>
      </c>
      <c r="C10" s="8">
        <f>SUM(D10:F10)</f>
        <v>0</v>
      </c>
      <c r="D10" s="31"/>
      <c r="E10" s="31"/>
      <c r="F10" s="31"/>
      <c r="G10" s="27" t="s">
        <v>98</v>
      </c>
      <c r="H10" s="27" t="s">
        <v>98</v>
      </c>
      <c r="I10" s="27" t="s">
        <v>98</v>
      </c>
      <c r="J10" s="27" t="s">
        <v>98</v>
      </c>
      <c r="K10" s="27" t="s">
        <v>98</v>
      </c>
      <c r="L10" s="27" t="s">
        <v>98</v>
      </c>
      <c r="M10" s="27" t="s">
        <v>98</v>
      </c>
      <c r="N10" s="27" t="s">
        <v>98</v>
      </c>
      <c r="O10" s="27" t="s">
        <v>98</v>
      </c>
      <c r="P10" s="27" t="s">
        <v>98</v>
      </c>
      <c r="Q10" s="27" t="s">
        <v>98</v>
      </c>
      <c r="R10" s="27" t="s">
        <v>98</v>
      </c>
      <c r="S10" s="27" t="s">
        <v>98</v>
      </c>
      <c r="T10" s="27" t="s">
        <v>98</v>
      </c>
      <c r="U10" s="27" t="s">
        <v>98</v>
      </c>
      <c r="V10" s="27" t="s">
        <v>98</v>
      </c>
      <c r="W10" s="27" t="s">
        <v>98</v>
      </c>
    </row>
    <row r="11" spans="1:23" ht="23.25" customHeight="1" x14ac:dyDescent="0.2">
      <c r="A11" s="20" t="s">
        <v>39</v>
      </c>
      <c r="B11" s="28" t="s">
        <v>98</v>
      </c>
      <c r="C11" s="28" t="s">
        <v>98</v>
      </c>
      <c r="D11" s="28" t="s">
        <v>98</v>
      </c>
      <c r="E11" s="28" t="s">
        <v>98</v>
      </c>
      <c r="F11" s="28" t="s">
        <v>98</v>
      </c>
      <c r="G11" s="28" t="s">
        <v>98</v>
      </c>
      <c r="H11" s="28" t="s">
        <v>98</v>
      </c>
      <c r="I11" s="28" t="s">
        <v>98</v>
      </c>
      <c r="J11" s="28" t="s">
        <v>98</v>
      </c>
      <c r="K11" s="28" t="s">
        <v>98</v>
      </c>
      <c r="L11" s="28" t="s">
        <v>98</v>
      </c>
      <c r="M11" s="28" t="s">
        <v>98</v>
      </c>
      <c r="N11" s="28" t="s">
        <v>98</v>
      </c>
      <c r="O11" s="28" t="s">
        <v>98</v>
      </c>
      <c r="P11" s="28" t="s">
        <v>98</v>
      </c>
      <c r="Q11" s="28" t="s">
        <v>98</v>
      </c>
      <c r="R11" s="28" t="s">
        <v>98</v>
      </c>
      <c r="S11" s="28" t="s">
        <v>98</v>
      </c>
      <c r="T11" s="28" t="s">
        <v>98</v>
      </c>
      <c r="U11" s="28" t="s">
        <v>98</v>
      </c>
      <c r="V11" s="28" t="s">
        <v>98</v>
      </c>
      <c r="W11" s="28" t="s">
        <v>98</v>
      </c>
    </row>
    <row r="12" spans="1:23" ht="51" customHeight="1" x14ac:dyDescent="0.2">
      <c r="A12" s="19" t="s">
        <v>44</v>
      </c>
      <c r="B12" s="24" t="s">
        <v>66</v>
      </c>
      <c r="C12" s="8">
        <f>SUM(D12:F12)</f>
        <v>0</v>
      </c>
      <c r="D12" s="8"/>
      <c r="E12" s="8"/>
      <c r="F12" s="34"/>
      <c r="G12" s="26" t="s">
        <v>98</v>
      </c>
      <c r="H12" s="26" t="s">
        <v>98</v>
      </c>
      <c r="I12" s="26" t="s">
        <v>98</v>
      </c>
      <c r="J12" s="26" t="s">
        <v>98</v>
      </c>
      <c r="K12" s="26" t="s">
        <v>98</v>
      </c>
      <c r="L12" s="26" t="s">
        <v>98</v>
      </c>
      <c r="M12" s="26" t="s">
        <v>98</v>
      </c>
      <c r="N12" s="26" t="s">
        <v>98</v>
      </c>
      <c r="O12" s="26" t="s">
        <v>98</v>
      </c>
      <c r="P12" s="26" t="s">
        <v>98</v>
      </c>
      <c r="Q12" s="26" t="s">
        <v>98</v>
      </c>
      <c r="R12" s="26" t="s">
        <v>98</v>
      </c>
      <c r="S12" s="26" t="s">
        <v>98</v>
      </c>
      <c r="T12" s="26" t="s">
        <v>98</v>
      </c>
      <c r="U12" s="26" t="s">
        <v>98</v>
      </c>
      <c r="V12" s="26" t="s">
        <v>98</v>
      </c>
      <c r="W12" s="27" t="s">
        <v>98</v>
      </c>
    </row>
    <row r="13" spans="1:23" ht="56.25" customHeight="1" x14ac:dyDescent="0.2">
      <c r="A13" s="19" t="s">
        <v>45</v>
      </c>
      <c r="B13" s="24" t="s">
        <v>67</v>
      </c>
      <c r="C13" s="8">
        <f>SUM(D13:F13)</f>
        <v>0</v>
      </c>
      <c r="D13" s="8"/>
      <c r="E13" s="8"/>
      <c r="F13" s="34"/>
      <c r="G13" s="26" t="s">
        <v>98</v>
      </c>
      <c r="H13" s="26" t="s">
        <v>98</v>
      </c>
      <c r="I13" s="26" t="s">
        <v>98</v>
      </c>
      <c r="J13" s="26" t="s">
        <v>98</v>
      </c>
      <c r="K13" s="26" t="s">
        <v>98</v>
      </c>
      <c r="L13" s="26" t="s">
        <v>98</v>
      </c>
      <c r="M13" s="26" t="s">
        <v>98</v>
      </c>
      <c r="N13" s="26" t="s">
        <v>98</v>
      </c>
      <c r="O13" s="26" t="s">
        <v>98</v>
      </c>
      <c r="P13" s="26" t="s">
        <v>98</v>
      </c>
      <c r="Q13" s="26" t="s">
        <v>98</v>
      </c>
      <c r="R13" s="26" t="s">
        <v>98</v>
      </c>
      <c r="S13" s="26" t="s">
        <v>98</v>
      </c>
      <c r="T13" s="26" t="s">
        <v>98</v>
      </c>
      <c r="U13" s="26" t="s">
        <v>98</v>
      </c>
      <c r="V13" s="26" t="s">
        <v>98</v>
      </c>
      <c r="W13" s="27" t="s">
        <v>98</v>
      </c>
    </row>
    <row r="14" spans="1:23" ht="69.75" customHeight="1" x14ac:dyDescent="0.2">
      <c r="A14" s="16" t="s">
        <v>46</v>
      </c>
      <c r="B14" s="24" t="s">
        <v>68</v>
      </c>
      <c r="C14" s="33">
        <f>SUM(F14,R14:W14)</f>
        <v>0</v>
      </c>
      <c r="D14" s="26" t="s">
        <v>98</v>
      </c>
      <c r="E14" s="26" t="s">
        <v>98</v>
      </c>
      <c r="F14" s="32"/>
      <c r="G14" s="26" t="s">
        <v>98</v>
      </c>
      <c r="H14" s="26" t="s">
        <v>98</v>
      </c>
      <c r="I14" s="26" t="s">
        <v>98</v>
      </c>
      <c r="J14" s="26" t="s">
        <v>98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13"/>
      <c r="S14" s="13"/>
      <c r="T14" s="13"/>
      <c r="U14" s="13"/>
      <c r="V14" s="14"/>
      <c r="W14" s="10"/>
    </row>
    <row r="15" spans="1:23" ht="90.75" customHeight="1" x14ac:dyDescent="0.2">
      <c r="A15" s="16" t="s">
        <v>33</v>
      </c>
      <c r="B15" s="24" t="s">
        <v>69</v>
      </c>
      <c r="C15" s="8">
        <f>SUM(G15:Q15)</f>
        <v>0</v>
      </c>
      <c r="D15" s="26" t="s">
        <v>98</v>
      </c>
      <c r="E15" s="26" t="s">
        <v>98</v>
      </c>
      <c r="F15" s="26" t="s">
        <v>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6" t="s">
        <v>98</v>
      </c>
      <c r="S15" s="26" t="s">
        <v>98</v>
      </c>
      <c r="T15" s="26" t="s">
        <v>98</v>
      </c>
      <c r="U15" s="26" t="s">
        <v>98</v>
      </c>
      <c r="V15" s="26" t="s">
        <v>98</v>
      </c>
      <c r="W15" s="26" t="s">
        <v>98</v>
      </c>
    </row>
    <row r="16" spans="1:23" ht="57.75" customHeight="1" x14ac:dyDescent="0.2">
      <c r="A16" s="16" t="s">
        <v>34</v>
      </c>
      <c r="B16" s="24" t="s">
        <v>70</v>
      </c>
      <c r="C16" s="8">
        <f>SUM(G16:Q16)</f>
        <v>0</v>
      </c>
      <c r="D16" s="26" t="s">
        <v>98</v>
      </c>
      <c r="E16" s="26" t="s">
        <v>98</v>
      </c>
      <c r="F16" s="26" t="s">
        <v>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6" t="s">
        <v>98</v>
      </c>
      <c r="S16" s="26" t="s">
        <v>98</v>
      </c>
      <c r="T16" s="26" t="s">
        <v>98</v>
      </c>
      <c r="U16" s="26" t="s">
        <v>98</v>
      </c>
      <c r="V16" s="26" t="s">
        <v>98</v>
      </c>
      <c r="W16" s="26" t="s">
        <v>98</v>
      </c>
    </row>
    <row r="17" spans="1:23" ht="71.25" customHeight="1" x14ac:dyDescent="0.2">
      <c r="A17" s="16" t="s">
        <v>37</v>
      </c>
      <c r="B17" s="24" t="s">
        <v>71</v>
      </c>
      <c r="C17" s="8" t="e">
        <f>C18/C16/365*100</f>
        <v>#DIV/0!</v>
      </c>
      <c r="D17" s="26" t="s">
        <v>98</v>
      </c>
      <c r="E17" s="26" t="s">
        <v>98</v>
      </c>
      <c r="F17" s="26" t="s">
        <v>98</v>
      </c>
      <c r="G17" s="8" t="e">
        <f t="shared" ref="G17:H17" si="1">G18/G16/365*100</f>
        <v>#DIV/0!</v>
      </c>
      <c r="H17" s="8" t="e">
        <f t="shared" si="1"/>
        <v>#DIV/0!</v>
      </c>
      <c r="I17" s="8" t="e">
        <f t="shared" ref="I17" si="2">I18/I16/365*100</f>
        <v>#DIV/0!</v>
      </c>
      <c r="J17" s="8" t="e">
        <f t="shared" ref="J17" si="3">J18/J16/365*100</f>
        <v>#DIV/0!</v>
      </c>
      <c r="K17" s="8" t="e">
        <f t="shared" ref="K17" si="4">K18/K16/365*100</f>
        <v>#DIV/0!</v>
      </c>
      <c r="L17" s="8" t="e">
        <f t="shared" ref="L17:M17" si="5">L18/L16/365*100</f>
        <v>#DIV/0!</v>
      </c>
      <c r="M17" s="8" t="e">
        <f t="shared" si="5"/>
        <v>#DIV/0!</v>
      </c>
      <c r="N17" s="8" t="e">
        <f t="shared" ref="N17" si="6">N18/N16/365*100</f>
        <v>#DIV/0!</v>
      </c>
      <c r="O17" s="8" t="e">
        <f t="shared" ref="O17" si="7">O18/O16/365*100</f>
        <v>#DIV/0!</v>
      </c>
      <c r="P17" s="8" t="e">
        <f t="shared" ref="P17" si="8">P18/P16/365*100</f>
        <v>#DIV/0!</v>
      </c>
      <c r="Q17" s="8" t="e">
        <f t="shared" ref="Q17" si="9">Q18/Q16/365*100</f>
        <v>#DIV/0!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</row>
    <row r="18" spans="1:23" ht="39.75" customHeight="1" x14ac:dyDescent="0.2">
      <c r="A18" s="16" t="s">
        <v>41</v>
      </c>
      <c r="B18" s="24" t="s">
        <v>72</v>
      </c>
      <c r="C18" s="8">
        <f>SUM(G18:Q18)</f>
        <v>0</v>
      </c>
      <c r="D18" s="26" t="s">
        <v>98</v>
      </c>
      <c r="E18" s="26" t="s">
        <v>98</v>
      </c>
      <c r="F18" s="26" t="s">
        <v>98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</row>
    <row r="19" spans="1:23" ht="57.75" customHeight="1" x14ac:dyDescent="0.2">
      <c r="A19" s="16" t="s">
        <v>42</v>
      </c>
      <c r="B19" s="24" t="s">
        <v>73</v>
      </c>
      <c r="C19" s="8">
        <f>SUM(D19:W19)</f>
        <v>0</v>
      </c>
      <c r="D19" s="31">
        <f>SUM(D21:D22)</f>
        <v>0</v>
      </c>
      <c r="E19" s="31">
        <f t="shared" ref="E19:R19" si="10">SUM(E21:E22)</f>
        <v>0</v>
      </c>
      <c r="F19" s="31">
        <f t="shared" si="10"/>
        <v>0</v>
      </c>
      <c r="G19" s="31">
        <f t="shared" si="10"/>
        <v>0</v>
      </c>
      <c r="H19" s="31">
        <f t="shared" si="10"/>
        <v>0</v>
      </c>
      <c r="I19" s="31">
        <f t="shared" si="10"/>
        <v>0</v>
      </c>
      <c r="J19" s="31">
        <f t="shared" si="10"/>
        <v>0</v>
      </c>
      <c r="K19" s="31">
        <f t="shared" si="10"/>
        <v>0</v>
      </c>
      <c r="L19" s="31">
        <f t="shared" si="10"/>
        <v>0</v>
      </c>
      <c r="M19" s="31">
        <f t="shared" si="10"/>
        <v>0</v>
      </c>
      <c r="N19" s="31">
        <f t="shared" si="10"/>
        <v>0</v>
      </c>
      <c r="O19" s="31">
        <f t="shared" si="10"/>
        <v>0</v>
      </c>
      <c r="P19" s="31">
        <f t="shared" si="10"/>
        <v>0</v>
      </c>
      <c r="Q19" s="31">
        <f t="shared" si="10"/>
        <v>0</v>
      </c>
      <c r="R19" s="31">
        <f t="shared" si="10"/>
        <v>0</v>
      </c>
      <c r="S19" s="26" t="s">
        <v>98</v>
      </c>
      <c r="T19" s="31">
        <f>SUM(T21:T22)</f>
        <v>0</v>
      </c>
      <c r="U19" s="31">
        <f t="shared" ref="U19:W19" si="11">SUM(U21:U22)</f>
        <v>0</v>
      </c>
      <c r="V19" s="31">
        <f t="shared" si="11"/>
        <v>0</v>
      </c>
      <c r="W19" s="31">
        <f t="shared" si="11"/>
        <v>0</v>
      </c>
    </row>
    <row r="20" spans="1:23" ht="30" x14ac:dyDescent="0.2">
      <c r="A20" s="19" t="s">
        <v>11</v>
      </c>
      <c r="B20" s="28" t="s">
        <v>98</v>
      </c>
      <c r="C20" s="28" t="s">
        <v>98</v>
      </c>
      <c r="D20" s="28" t="s">
        <v>98</v>
      </c>
      <c r="E20" s="28" t="s">
        <v>98</v>
      </c>
      <c r="F20" s="28" t="s">
        <v>98</v>
      </c>
      <c r="G20" s="28" t="s">
        <v>98</v>
      </c>
      <c r="H20" s="28" t="s">
        <v>98</v>
      </c>
      <c r="I20" s="28" t="s">
        <v>98</v>
      </c>
      <c r="J20" s="28" t="s">
        <v>98</v>
      </c>
      <c r="K20" s="28" t="s">
        <v>98</v>
      </c>
      <c r="L20" s="28" t="s">
        <v>98</v>
      </c>
      <c r="M20" s="28" t="s">
        <v>98</v>
      </c>
      <c r="N20" s="28" t="s">
        <v>98</v>
      </c>
      <c r="O20" s="28" t="s">
        <v>98</v>
      </c>
      <c r="P20" s="28" t="s">
        <v>98</v>
      </c>
      <c r="Q20" s="28" t="s">
        <v>98</v>
      </c>
      <c r="R20" s="28" t="s">
        <v>98</v>
      </c>
      <c r="S20" s="28" t="s">
        <v>98</v>
      </c>
      <c r="T20" s="28" t="s">
        <v>98</v>
      </c>
      <c r="U20" s="28" t="s">
        <v>98</v>
      </c>
      <c r="V20" s="28" t="s">
        <v>98</v>
      </c>
      <c r="W20" s="28" t="s">
        <v>98</v>
      </c>
    </row>
    <row r="21" spans="1:23" ht="121.5" customHeight="1" x14ac:dyDescent="0.2">
      <c r="A21" s="19" t="s">
        <v>35</v>
      </c>
      <c r="B21" s="24" t="s">
        <v>74</v>
      </c>
      <c r="C21" s="9">
        <f>SUM(D21:W21)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6" t="s">
        <v>98</v>
      </c>
      <c r="T21" s="8"/>
      <c r="U21" s="8"/>
      <c r="V21" s="9"/>
      <c r="W21" s="10"/>
    </row>
    <row r="22" spans="1:23" ht="91.5" customHeight="1" x14ac:dyDescent="0.2">
      <c r="A22" s="19" t="s">
        <v>36</v>
      </c>
      <c r="B22" s="24" t="s">
        <v>75</v>
      </c>
      <c r="C22" s="9">
        <f>SUM(D22:W22)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6" t="s">
        <v>98</v>
      </c>
      <c r="T22" s="8"/>
      <c r="U22" s="8"/>
      <c r="V22" s="9"/>
      <c r="W22" s="10"/>
    </row>
    <row r="23" spans="1:23" ht="56.25" customHeight="1" x14ac:dyDescent="0.2">
      <c r="A23" s="16" t="s">
        <v>49</v>
      </c>
      <c r="B23" s="24" t="s">
        <v>76</v>
      </c>
      <c r="C23" s="9">
        <f>S23</f>
        <v>0</v>
      </c>
      <c r="D23" s="28" t="s">
        <v>98</v>
      </c>
      <c r="E23" s="28" t="s">
        <v>98</v>
      </c>
      <c r="F23" s="28" t="s">
        <v>98</v>
      </c>
      <c r="G23" s="28" t="s">
        <v>98</v>
      </c>
      <c r="H23" s="28" t="s">
        <v>98</v>
      </c>
      <c r="I23" s="28" t="s">
        <v>98</v>
      </c>
      <c r="J23" s="28" t="s">
        <v>98</v>
      </c>
      <c r="K23" s="28" t="s">
        <v>98</v>
      </c>
      <c r="L23" s="28" t="s">
        <v>98</v>
      </c>
      <c r="M23" s="28" t="s">
        <v>98</v>
      </c>
      <c r="N23" s="28" t="s">
        <v>98</v>
      </c>
      <c r="O23" s="28" t="s">
        <v>98</v>
      </c>
      <c r="P23" s="28" t="s">
        <v>98</v>
      </c>
      <c r="Q23" s="28" t="s">
        <v>98</v>
      </c>
      <c r="R23" s="28" t="s">
        <v>98</v>
      </c>
      <c r="S23" s="9"/>
      <c r="T23" s="28" t="s">
        <v>98</v>
      </c>
      <c r="U23" s="28" t="s">
        <v>98</v>
      </c>
      <c r="V23" s="28" t="s">
        <v>98</v>
      </c>
      <c r="W23" s="28" t="s">
        <v>98</v>
      </c>
    </row>
    <row r="24" spans="1:23" ht="45" customHeight="1" x14ac:dyDescent="0.2">
      <c r="A24" s="16" t="s">
        <v>50</v>
      </c>
      <c r="B24" s="24" t="s">
        <v>77</v>
      </c>
      <c r="C24" s="8">
        <f>SUM(G24:Q24)</f>
        <v>0</v>
      </c>
      <c r="D24" s="28" t="s">
        <v>98</v>
      </c>
      <c r="E24" s="28" t="s">
        <v>98</v>
      </c>
      <c r="F24" s="28" t="s">
        <v>98</v>
      </c>
      <c r="G24" s="30">
        <f>SUM(G26+G28+G29)</f>
        <v>0</v>
      </c>
      <c r="H24" s="30">
        <f t="shared" ref="H24:Q24" si="12">SUM(H26+H28+H29)</f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28" t="s">
        <v>98</v>
      </c>
      <c r="S24" s="28" t="s">
        <v>98</v>
      </c>
      <c r="T24" s="28" t="s">
        <v>98</v>
      </c>
      <c r="U24" s="28" t="s">
        <v>98</v>
      </c>
      <c r="V24" s="28" t="s">
        <v>98</v>
      </c>
      <c r="W24" s="28" t="s">
        <v>98</v>
      </c>
    </row>
    <row r="25" spans="1:23" ht="33.75" customHeight="1" x14ac:dyDescent="0.2">
      <c r="A25" s="19" t="s">
        <v>11</v>
      </c>
      <c r="B25" s="28" t="s">
        <v>98</v>
      </c>
      <c r="C25" s="28" t="s">
        <v>98</v>
      </c>
      <c r="D25" s="28" t="s">
        <v>98</v>
      </c>
      <c r="E25" s="28" t="s">
        <v>98</v>
      </c>
      <c r="F25" s="28" t="s">
        <v>98</v>
      </c>
      <c r="G25" s="28" t="s">
        <v>98</v>
      </c>
      <c r="H25" s="28" t="s">
        <v>98</v>
      </c>
      <c r="I25" s="28" t="s">
        <v>98</v>
      </c>
      <c r="J25" s="28" t="s">
        <v>98</v>
      </c>
      <c r="K25" s="28" t="s">
        <v>98</v>
      </c>
      <c r="L25" s="28" t="s">
        <v>98</v>
      </c>
      <c r="M25" s="28" t="s">
        <v>98</v>
      </c>
      <c r="N25" s="28" t="s">
        <v>98</v>
      </c>
      <c r="O25" s="28" t="s">
        <v>98</v>
      </c>
      <c r="P25" s="28" t="s">
        <v>98</v>
      </c>
      <c r="Q25" s="28" t="s">
        <v>98</v>
      </c>
      <c r="R25" s="28" t="s">
        <v>98</v>
      </c>
      <c r="S25" s="28" t="s">
        <v>98</v>
      </c>
      <c r="T25" s="28" t="s">
        <v>98</v>
      </c>
      <c r="U25" s="28" t="s">
        <v>98</v>
      </c>
      <c r="V25" s="28" t="s">
        <v>98</v>
      </c>
      <c r="W25" s="28" t="s">
        <v>98</v>
      </c>
    </row>
    <row r="26" spans="1:23" ht="29.25" customHeight="1" x14ac:dyDescent="0.2">
      <c r="A26" s="19" t="s">
        <v>48</v>
      </c>
      <c r="B26" s="24" t="s">
        <v>78</v>
      </c>
      <c r="C26" s="8">
        <f t="shared" ref="C26:C29" si="13">SUM(G26:Q26)</f>
        <v>0</v>
      </c>
      <c r="D26" s="28" t="s">
        <v>98</v>
      </c>
      <c r="E26" s="28" t="s">
        <v>98</v>
      </c>
      <c r="F26" s="28" t="s">
        <v>98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8" t="s">
        <v>98</v>
      </c>
      <c r="S26" s="28" t="s">
        <v>98</v>
      </c>
      <c r="T26" s="28" t="s">
        <v>98</v>
      </c>
      <c r="U26" s="28" t="s">
        <v>98</v>
      </c>
      <c r="V26" s="28" t="s">
        <v>98</v>
      </c>
      <c r="W26" s="28" t="s">
        <v>98</v>
      </c>
    </row>
    <row r="27" spans="1:23" ht="24" customHeight="1" x14ac:dyDescent="0.2">
      <c r="A27" s="19" t="s">
        <v>26</v>
      </c>
      <c r="B27" s="24" t="s">
        <v>79</v>
      </c>
      <c r="C27" s="8">
        <f t="shared" si="13"/>
        <v>0</v>
      </c>
      <c r="D27" s="28" t="s">
        <v>98</v>
      </c>
      <c r="E27" s="28" t="s">
        <v>98</v>
      </c>
      <c r="F27" s="28" t="s">
        <v>98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8" t="s">
        <v>98</v>
      </c>
      <c r="S27" s="28" t="s">
        <v>98</v>
      </c>
      <c r="T27" s="28" t="s">
        <v>98</v>
      </c>
      <c r="U27" s="28" t="s">
        <v>98</v>
      </c>
      <c r="V27" s="28" t="s">
        <v>98</v>
      </c>
      <c r="W27" s="28" t="s">
        <v>98</v>
      </c>
    </row>
    <row r="28" spans="1:23" ht="52.5" customHeight="1" x14ac:dyDescent="0.2">
      <c r="A28" s="19" t="s">
        <v>40</v>
      </c>
      <c r="B28" s="24" t="s">
        <v>80</v>
      </c>
      <c r="C28" s="8">
        <f t="shared" si="13"/>
        <v>0</v>
      </c>
      <c r="D28" s="28" t="s">
        <v>98</v>
      </c>
      <c r="E28" s="28" t="s">
        <v>98</v>
      </c>
      <c r="F28" s="28" t="s">
        <v>98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8" t="s">
        <v>98</v>
      </c>
      <c r="S28" s="28" t="s">
        <v>98</v>
      </c>
      <c r="T28" s="28" t="s">
        <v>98</v>
      </c>
      <c r="U28" s="28" t="s">
        <v>98</v>
      </c>
      <c r="V28" s="28" t="s">
        <v>98</v>
      </c>
      <c r="W28" s="28" t="s">
        <v>98</v>
      </c>
    </row>
    <row r="29" spans="1:23" ht="27" customHeight="1" x14ac:dyDescent="0.2">
      <c r="A29" s="19" t="s">
        <v>14</v>
      </c>
      <c r="B29" s="24" t="s">
        <v>81</v>
      </c>
      <c r="C29" s="8">
        <f t="shared" si="13"/>
        <v>0</v>
      </c>
      <c r="D29" s="28" t="s">
        <v>98</v>
      </c>
      <c r="E29" s="28" t="s">
        <v>98</v>
      </c>
      <c r="F29" s="28" t="s">
        <v>98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8" t="s">
        <v>98</v>
      </c>
      <c r="S29" s="28" t="s">
        <v>98</v>
      </c>
      <c r="T29" s="28" t="s">
        <v>98</v>
      </c>
      <c r="U29" s="28" t="s">
        <v>98</v>
      </c>
      <c r="V29" s="28" t="s">
        <v>98</v>
      </c>
      <c r="W29" s="28" t="s">
        <v>98</v>
      </c>
    </row>
    <row r="30" spans="1:23" ht="56.25" customHeight="1" x14ac:dyDescent="0.2">
      <c r="A30" s="16" t="s">
        <v>51</v>
      </c>
      <c r="B30" s="28" t="s">
        <v>98</v>
      </c>
      <c r="C30" s="28" t="s">
        <v>98</v>
      </c>
      <c r="D30" s="28" t="s">
        <v>98</v>
      </c>
      <c r="E30" s="28" t="s">
        <v>98</v>
      </c>
      <c r="F30" s="28" t="s">
        <v>98</v>
      </c>
      <c r="G30" s="28" t="s">
        <v>98</v>
      </c>
      <c r="H30" s="28" t="s">
        <v>98</v>
      </c>
      <c r="I30" s="28" t="s">
        <v>98</v>
      </c>
      <c r="J30" s="28" t="s">
        <v>98</v>
      </c>
      <c r="K30" s="28" t="s">
        <v>98</v>
      </c>
      <c r="L30" s="28" t="s">
        <v>98</v>
      </c>
      <c r="M30" s="28" t="s">
        <v>98</v>
      </c>
      <c r="N30" s="28" t="s">
        <v>98</v>
      </c>
      <c r="O30" s="28" t="s">
        <v>98</v>
      </c>
      <c r="P30" s="28" t="s">
        <v>98</v>
      </c>
      <c r="Q30" s="28" t="s">
        <v>98</v>
      </c>
      <c r="R30" s="28" t="s">
        <v>98</v>
      </c>
      <c r="S30" s="28" t="s">
        <v>98</v>
      </c>
      <c r="T30" s="28" t="s">
        <v>98</v>
      </c>
      <c r="U30" s="28" t="s">
        <v>98</v>
      </c>
      <c r="V30" s="28" t="s">
        <v>98</v>
      </c>
      <c r="W30" s="28" t="s">
        <v>98</v>
      </c>
    </row>
    <row r="31" spans="1:23" ht="36.75" customHeight="1" x14ac:dyDescent="0.2">
      <c r="A31" s="19" t="s">
        <v>47</v>
      </c>
      <c r="B31" s="24" t="s">
        <v>82</v>
      </c>
      <c r="C31" s="8">
        <f>SUM(G31:Q31)</f>
        <v>0</v>
      </c>
      <c r="D31" s="15" t="s">
        <v>98</v>
      </c>
      <c r="E31" s="15" t="s">
        <v>98</v>
      </c>
      <c r="F31" s="15" t="s">
        <v>98</v>
      </c>
      <c r="G31" s="35">
        <f>SUM(G32:G36)</f>
        <v>0</v>
      </c>
      <c r="H31" s="35">
        <f t="shared" ref="H31:Q31" si="14">SUM(H32:H36)</f>
        <v>0</v>
      </c>
      <c r="I31" s="35">
        <f t="shared" si="14"/>
        <v>0</v>
      </c>
      <c r="J31" s="35">
        <f t="shared" si="14"/>
        <v>0</v>
      </c>
      <c r="K31" s="35">
        <f t="shared" si="14"/>
        <v>0</v>
      </c>
      <c r="L31" s="35">
        <f t="shared" si="14"/>
        <v>0</v>
      </c>
      <c r="M31" s="35">
        <f t="shared" si="14"/>
        <v>0</v>
      </c>
      <c r="N31" s="35">
        <f t="shared" si="14"/>
        <v>0</v>
      </c>
      <c r="O31" s="35">
        <f t="shared" si="14"/>
        <v>0</v>
      </c>
      <c r="P31" s="35">
        <f t="shared" si="14"/>
        <v>0</v>
      </c>
      <c r="Q31" s="35">
        <f t="shared" si="14"/>
        <v>0</v>
      </c>
      <c r="R31" s="7" t="s">
        <v>98</v>
      </c>
      <c r="S31" s="7" t="s">
        <v>98</v>
      </c>
      <c r="T31" s="7" t="s">
        <v>98</v>
      </c>
      <c r="U31" s="7" t="s">
        <v>98</v>
      </c>
      <c r="V31" s="7" t="s">
        <v>98</v>
      </c>
      <c r="W31" s="25" t="s">
        <v>98</v>
      </c>
    </row>
    <row r="32" spans="1:23" ht="35.25" customHeight="1" x14ac:dyDescent="0.2">
      <c r="A32" s="19" t="s">
        <v>99</v>
      </c>
      <c r="B32" s="24" t="s">
        <v>83</v>
      </c>
      <c r="C32" s="8">
        <f t="shared" ref="C32:C37" si="15">SUM(G32:Q32)</f>
        <v>0</v>
      </c>
      <c r="D32" s="15" t="s">
        <v>98</v>
      </c>
      <c r="E32" s="15" t="s">
        <v>98</v>
      </c>
      <c r="F32" s="15" t="s">
        <v>98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7" t="s">
        <v>98</v>
      </c>
      <c r="S32" s="7" t="s">
        <v>98</v>
      </c>
      <c r="T32" s="7" t="s">
        <v>98</v>
      </c>
      <c r="U32" s="7" t="s">
        <v>98</v>
      </c>
      <c r="V32" s="7" t="s">
        <v>98</v>
      </c>
      <c r="W32" s="25" t="s">
        <v>98</v>
      </c>
    </row>
    <row r="33" spans="1:23" ht="53.25" customHeight="1" x14ac:dyDescent="0.2">
      <c r="A33" s="19" t="s">
        <v>100</v>
      </c>
      <c r="B33" s="24" t="s">
        <v>84</v>
      </c>
      <c r="C33" s="8">
        <f t="shared" si="15"/>
        <v>0</v>
      </c>
      <c r="D33" s="15" t="s">
        <v>98</v>
      </c>
      <c r="E33" s="15" t="s">
        <v>98</v>
      </c>
      <c r="F33" s="15" t="s">
        <v>98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7" t="s">
        <v>98</v>
      </c>
      <c r="S33" s="7" t="s">
        <v>98</v>
      </c>
      <c r="T33" s="7" t="s">
        <v>98</v>
      </c>
      <c r="U33" s="7" t="s">
        <v>98</v>
      </c>
      <c r="V33" s="7" t="s">
        <v>98</v>
      </c>
      <c r="W33" s="25" t="s">
        <v>98</v>
      </c>
    </row>
    <row r="34" spans="1:23" ht="51.75" customHeight="1" x14ac:dyDescent="0.2">
      <c r="A34" s="19" t="s">
        <v>101</v>
      </c>
      <c r="B34" s="24" t="s">
        <v>85</v>
      </c>
      <c r="C34" s="8">
        <f t="shared" si="15"/>
        <v>0</v>
      </c>
      <c r="D34" s="15" t="s">
        <v>98</v>
      </c>
      <c r="E34" s="15" t="s">
        <v>98</v>
      </c>
      <c r="F34" s="15" t="s">
        <v>98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7" t="s">
        <v>98</v>
      </c>
      <c r="S34" s="7" t="s">
        <v>98</v>
      </c>
      <c r="T34" s="7" t="s">
        <v>98</v>
      </c>
      <c r="U34" s="7" t="s">
        <v>98</v>
      </c>
      <c r="V34" s="7" t="s">
        <v>98</v>
      </c>
      <c r="W34" s="25" t="s">
        <v>98</v>
      </c>
    </row>
    <row r="35" spans="1:23" ht="33" customHeight="1" x14ac:dyDescent="0.2">
      <c r="A35" s="19" t="s">
        <v>102</v>
      </c>
      <c r="B35" s="24" t="s">
        <v>86</v>
      </c>
      <c r="C35" s="8">
        <f t="shared" si="15"/>
        <v>0</v>
      </c>
      <c r="D35" s="15" t="s">
        <v>98</v>
      </c>
      <c r="E35" s="15" t="s">
        <v>98</v>
      </c>
      <c r="F35" s="15" t="s">
        <v>98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7" t="s">
        <v>98</v>
      </c>
      <c r="S35" s="7" t="s">
        <v>98</v>
      </c>
      <c r="T35" s="7" t="s">
        <v>98</v>
      </c>
      <c r="U35" s="7" t="s">
        <v>98</v>
      </c>
      <c r="V35" s="7" t="s">
        <v>98</v>
      </c>
      <c r="W35" s="25" t="s">
        <v>98</v>
      </c>
    </row>
    <row r="36" spans="1:23" ht="21.75" customHeight="1" x14ac:dyDescent="0.2">
      <c r="A36" s="19" t="s">
        <v>103</v>
      </c>
      <c r="B36" s="24" t="s">
        <v>87</v>
      </c>
      <c r="C36" s="8">
        <f t="shared" si="15"/>
        <v>0</v>
      </c>
      <c r="D36" s="15" t="s">
        <v>98</v>
      </c>
      <c r="E36" s="15" t="s">
        <v>98</v>
      </c>
      <c r="F36" s="15" t="s">
        <v>98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" t="s">
        <v>98</v>
      </c>
      <c r="S36" s="7" t="s">
        <v>98</v>
      </c>
      <c r="T36" s="7" t="s">
        <v>98</v>
      </c>
      <c r="U36" s="7" t="s">
        <v>98</v>
      </c>
      <c r="V36" s="7" t="s">
        <v>98</v>
      </c>
      <c r="W36" s="25" t="s">
        <v>98</v>
      </c>
    </row>
    <row r="37" spans="1:23" ht="36.75" customHeight="1" x14ac:dyDescent="0.2">
      <c r="A37" s="19" t="s">
        <v>27</v>
      </c>
      <c r="B37" s="24" t="s">
        <v>88</v>
      </c>
      <c r="C37" s="8">
        <f t="shared" si="15"/>
        <v>0</v>
      </c>
      <c r="D37" s="15" t="s">
        <v>98</v>
      </c>
      <c r="E37" s="15" t="s">
        <v>98</v>
      </c>
      <c r="F37" s="15" t="s">
        <v>98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7" t="s">
        <v>98</v>
      </c>
      <c r="S37" s="7" t="s">
        <v>98</v>
      </c>
      <c r="T37" s="7" t="s">
        <v>98</v>
      </c>
      <c r="U37" s="7" t="s">
        <v>98</v>
      </c>
      <c r="V37" s="7" t="s">
        <v>98</v>
      </c>
      <c r="W37" s="25" t="s">
        <v>98</v>
      </c>
    </row>
    <row r="38" spans="1:23" ht="81.75" customHeight="1" x14ac:dyDescent="0.2">
      <c r="A38" s="16" t="s">
        <v>52</v>
      </c>
      <c r="B38" s="24" t="s">
        <v>89</v>
      </c>
      <c r="C38" s="8" t="e">
        <f>C18/C24</f>
        <v>#DIV/0!</v>
      </c>
      <c r="D38" s="11" t="s">
        <v>98</v>
      </c>
      <c r="E38" s="11" t="s">
        <v>98</v>
      </c>
      <c r="F38" s="11" t="s">
        <v>98</v>
      </c>
      <c r="G38" s="8" t="e">
        <f>G18/G24</f>
        <v>#DIV/0!</v>
      </c>
      <c r="H38" s="8" t="e">
        <f t="shared" ref="H38:Q38" si="16">H18/H24</f>
        <v>#DIV/0!</v>
      </c>
      <c r="I38" s="8" t="e">
        <f t="shared" si="16"/>
        <v>#DIV/0!</v>
      </c>
      <c r="J38" s="8" t="e">
        <f t="shared" si="16"/>
        <v>#DIV/0!</v>
      </c>
      <c r="K38" s="8" t="e">
        <f t="shared" si="16"/>
        <v>#DIV/0!</v>
      </c>
      <c r="L38" s="8" t="e">
        <f t="shared" si="16"/>
        <v>#DIV/0!</v>
      </c>
      <c r="M38" s="8" t="e">
        <f t="shared" si="16"/>
        <v>#DIV/0!</v>
      </c>
      <c r="N38" s="8" t="e">
        <f t="shared" si="16"/>
        <v>#DIV/0!</v>
      </c>
      <c r="O38" s="8" t="e">
        <f t="shared" si="16"/>
        <v>#DIV/0!</v>
      </c>
      <c r="P38" s="8" t="e">
        <f t="shared" si="16"/>
        <v>#DIV/0!</v>
      </c>
      <c r="Q38" s="8" t="e">
        <f t="shared" si="16"/>
        <v>#DIV/0!</v>
      </c>
      <c r="R38" s="7" t="s">
        <v>98</v>
      </c>
      <c r="S38" s="7" t="s">
        <v>98</v>
      </c>
      <c r="T38" s="7" t="s">
        <v>98</v>
      </c>
      <c r="U38" s="7" t="s">
        <v>98</v>
      </c>
      <c r="V38" s="7" t="s">
        <v>98</v>
      </c>
      <c r="W38" s="25" t="s">
        <v>98</v>
      </c>
    </row>
    <row r="39" spans="1:23" ht="49.5" customHeight="1" x14ac:dyDescent="0.2">
      <c r="A39" s="16" t="s">
        <v>53</v>
      </c>
      <c r="B39" s="24" t="s">
        <v>90</v>
      </c>
      <c r="C39" s="8">
        <f>SUM(D39:W39)</f>
        <v>0</v>
      </c>
      <c r="D39" s="10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0"/>
      <c r="S39" s="12" t="s">
        <v>98</v>
      </c>
      <c r="T39" s="10"/>
      <c r="U39" s="10"/>
      <c r="V39" s="10"/>
      <c r="W39" s="10"/>
    </row>
    <row r="40" spans="1:23" ht="48.75" customHeight="1" x14ac:dyDescent="0.2">
      <c r="A40" s="16" t="s">
        <v>54</v>
      </c>
      <c r="B40" s="24" t="s">
        <v>91</v>
      </c>
      <c r="C40" s="8">
        <f>SUM(D40:W40)</f>
        <v>0</v>
      </c>
      <c r="D40" s="10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0"/>
      <c r="S40" s="12" t="s">
        <v>98</v>
      </c>
      <c r="T40" s="10"/>
      <c r="U40" s="10"/>
      <c r="V40" s="10"/>
      <c r="W40" s="10"/>
    </row>
    <row r="41" spans="1:23" ht="66" customHeight="1" x14ac:dyDescent="0.2">
      <c r="A41" s="16" t="s">
        <v>55</v>
      </c>
      <c r="B41" s="24" t="s">
        <v>92</v>
      </c>
      <c r="C41" s="9">
        <f>S41</f>
        <v>0</v>
      </c>
      <c r="D41" s="12" t="s">
        <v>98</v>
      </c>
      <c r="E41" s="12" t="s">
        <v>98</v>
      </c>
      <c r="F41" s="12" t="s">
        <v>98</v>
      </c>
      <c r="G41" s="29" t="s">
        <v>98</v>
      </c>
      <c r="H41" s="29" t="s">
        <v>98</v>
      </c>
      <c r="I41" s="29" t="s">
        <v>98</v>
      </c>
      <c r="J41" s="29" t="s">
        <v>98</v>
      </c>
      <c r="K41" s="29" t="s">
        <v>98</v>
      </c>
      <c r="L41" s="29" t="s">
        <v>98</v>
      </c>
      <c r="M41" s="29" t="s">
        <v>98</v>
      </c>
      <c r="N41" s="29" t="s">
        <v>98</v>
      </c>
      <c r="O41" s="29" t="s">
        <v>98</v>
      </c>
      <c r="P41" s="29" t="s">
        <v>98</v>
      </c>
      <c r="Q41" s="29" t="s">
        <v>98</v>
      </c>
      <c r="R41" s="12" t="s">
        <v>98</v>
      </c>
      <c r="S41" s="10"/>
      <c r="T41" s="12" t="s">
        <v>98</v>
      </c>
      <c r="U41" s="12" t="s">
        <v>98</v>
      </c>
      <c r="V41" s="12" t="s">
        <v>98</v>
      </c>
      <c r="W41" s="12" t="s">
        <v>98</v>
      </c>
    </row>
    <row r="42" spans="1:23" ht="76.5" customHeight="1" x14ac:dyDescent="0.2">
      <c r="A42" s="16" t="s">
        <v>56</v>
      </c>
      <c r="B42" s="24" t="s">
        <v>93</v>
      </c>
      <c r="C42" s="9">
        <f>S42</f>
        <v>0</v>
      </c>
      <c r="D42" s="12" t="s">
        <v>98</v>
      </c>
      <c r="E42" s="12" t="s">
        <v>98</v>
      </c>
      <c r="F42" s="12" t="s">
        <v>98</v>
      </c>
      <c r="G42" s="29" t="s">
        <v>98</v>
      </c>
      <c r="H42" s="29" t="s">
        <v>98</v>
      </c>
      <c r="I42" s="29" t="s">
        <v>98</v>
      </c>
      <c r="J42" s="29" t="s">
        <v>98</v>
      </c>
      <c r="K42" s="29" t="s">
        <v>98</v>
      </c>
      <c r="L42" s="29" t="s">
        <v>98</v>
      </c>
      <c r="M42" s="29" t="s">
        <v>98</v>
      </c>
      <c r="N42" s="29" t="s">
        <v>98</v>
      </c>
      <c r="O42" s="29" t="s">
        <v>98</v>
      </c>
      <c r="P42" s="29" t="s">
        <v>98</v>
      </c>
      <c r="Q42" s="29" t="s">
        <v>98</v>
      </c>
      <c r="R42" s="12" t="s">
        <v>98</v>
      </c>
      <c r="S42" s="10"/>
      <c r="T42" s="12" t="s">
        <v>98</v>
      </c>
      <c r="U42" s="12" t="s">
        <v>98</v>
      </c>
      <c r="V42" s="12" t="s">
        <v>98</v>
      </c>
      <c r="W42" s="12" t="s">
        <v>98</v>
      </c>
    </row>
    <row r="43" spans="1:23" ht="81" customHeight="1" x14ac:dyDescent="0.2">
      <c r="A43" s="16" t="s">
        <v>107</v>
      </c>
      <c r="B43" s="24" t="s">
        <v>94</v>
      </c>
      <c r="C43" s="9" t="e">
        <f>C45/C19/12*1000</f>
        <v>#DIV/0!</v>
      </c>
      <c r="D43" s="9" t="e">
        <f t="shared" ref="D43:V43" si="17">D45/D19/12*1000</f>
        <v>#DIV/0!</v>
      </c>
      <c r="E43" s="9" t="e">
        <f t="shared" si="17"/>
        <v>#DIV/0!</v>
      </c>
      <c r="F43" s="9" t="e">
        <f t="shared" si="17"/>
        <v>#DIV/0!</v>
      </c>
      <c r="G43" s="9" t="e">
        <f t="shared" si="17"/>
        <v>#DIV/0!</v>
      </c>
      <c r="H43" s="9" t="e">
        <f t="shared" si="17"/>
        <v>#DIV/0!</v>
      </c>
      <c r="I43" s="9" t="e">
        <f t="shared" si="17"/>
        <v>#DIV/0!</v>
      </c>
      <c r="J43" s="9" t="e">
        <f t="shared" si="17"/>
        <v>#DIV/0!</v>
      </c>
      <c r="K43" s="9" t="e">
        <f t="shared" si="17"/>
        <v>#DIV/0!</v>
      </c>
      <c r="L43" s="9" t="e">
        <f t="shared" si="17"/>
        <v>#DIV/0!</v>
      </c>
      <c r="M43" s="9" t="e">
        <f t="shared" si="17"/>
        <v>#DIV/0!</v>
      </c>
      <c r="N43" s="9" t="e">
        <f t="shared" si="17"/>
        <v>#DIV/0!</v>
      </c>
      <c r="O43" s="9" t="e">
        <f t="shared" si="17"/>
        <v>#DIV/0!</v>
      </c>
      <c r="P43" s="9" t="e">
        <f t="shared" si="17"/>
        <v>#DIV/0!</v>
      </c>
      <c r="Q43" s="9" t="e">
        <f t="shared" si="17"/>
        <v>#DIV/0!</v>
      </c>
      <c r="R43" s="9" t="e">
        <f t="shared" si="17"/>
        <v>#DIV/0!</v>
      </c>
      <c r="S43" s="9" t="e">
        <f>S45/S23/12*1000</f>
        <v>#DIV/0!</v>
      </c>
      <c r="T43" s="9" t="e">
        <f t="shared" si="17"/>
        <v>#DIV/0!</v>
      </c>
      <c r="U43" s="9" t="e">
        <f t="shared" si="17"/>
        <v>#DIV/0!</v>
      </c>
      <c r="V43" s="9" t="e">
        <f t="shared" si="17"/>
        <v>#DIV/0!</v>
      </c>
      <c r="W43" s="9" t="e">
        <f>W45/W19/12*1000</f>
        <v>#DIV/0!</v>
      </c>
    </row>
    <row r="44" spans="1:23" ht="156" customHeight="1" x14ac:dyDescent="0.2">
      <c r="A44" s="16" t="s">
        <v>57</v>
      </c>
      <c r="B44" s="24" t="s">
        <v>95</v>
      </c>
      <c r="C44" s="8">
        <f>SUM(D44:W44)</f>
        <v>0</v>
      </c>
      <c r="D44" s="10"/>
      <c r="E44" s="10"/>
      <c r="F44" s="1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0"/>
      <c r="S44" s="10"/>
      <c r="T44" s="10"/>
      <c r="U44" s="10"/>
      <c r="V44" s="9"/>
      <c r="W44" s="10"/>
    </row>
    <row r="45" spans="1:23" ht="85.5" customHeight="1" x14ac:dyDescent="0.2">
      <c r="A45" s="16" t="s">
        <v>58</v>
      </c>
      <c r="B45" s="24" t="s">
        <v>96</v>
      </c>
      <c r="C45" s="8">
        <f>SUM(D45:W45)</f>
        <v>0</v>
      </c>
      <c r="D45" s="10"/>
      <c r="E45" s="10"/>
      <c r="F45" s="10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0"/>
      <c r="S45" s="10"/>
      <c r="T45" s="10"/>
      <c r="U45" s="10"/>
      <c r="V45" s="9"/>
      <c r="W45" s="10"/>
    </row>
    <row r="46" spans="1:23" ht="16.5" customHeight="1" x14ac:dyDescent="0.25">
      <c r="A46" s="42" t="s">
        <v>105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3" ht="15" x14ac:dyDescent="0.25">
      <c r="A47" s="45" t="s">
        <v>38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9" spans="1:22" ht="14.25" x14ac:dyDescent="0.2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">
      <c r="A54" s="5"/>
      <c r="B54" s="5"/>
      <c r="C54" s="5"/>
      <c r="D54" s="5"/>
      <c r="E54" s="5"/>
      <c r="F54" s="5"/>
      <c r="G54" s="5"/>
    </row>
    <row r="55" spans="1:22" x14ac:dyDescent="0.2">
      <c r="A55" s="5"/>
      <c r="B55" s="5"/>
      <c r="C55" s="5"/>
      <c r="D55" s="5"/>
      <c r="E55" s="5"/>
      <c r="F55" s="5"/>
      <c r="G55" s="5"/>
    </row>
    <row r="56" spans="1:22" x14ac:dyDescent="0.2">
      <c r="A56" s="5"/>
      <c r="B56" s="5"/>
      <c r="C56" s="5"/>
      <c r="D56" s="5"/>
      <c r="E56" s="5"/>
      <c r="F56" s="5"/>
      <c r="G56" s="5"/>
    </row>
    <row r="57" spans="1:22" x14ac:dyDescent="0.2">
      <c r="A57" s="5"/>
      <c r="B57" s="5"/>
      <c r="C57" s="5"/>
      <c r="D57" s="5"/>
      <c r="E57" s="5"/>
      <c r="F57" s="5"/>
      <c r="G57" s="5"/>
    </row>
  </sheetData>
  <mergeCells count="12">
    <mergeCell ref="A46:V46"/>
    <mergeCell ref="A52:V52"/>
    <mergeCell ref="A53:V53"/>
    <mergeCell ref="A50:V50"/>
    <mergeCell ref="A51:V51"/>
    <mergeCell ref="A47:W47"/>
    <mergeCell ref="A1:W1"/>
    <mergeCell ref="C2:C3"/>
    <mergeCell ref="D2:F2"/>
    <mergeCell ref="N2:Q2"/>
    <mergeCell ref="H2:M2"/>
    <mergeCell ref="R2:W2"/>
  </mergeCells>
  <phoneticPr fontId="1" type="noConversion"/>
  <pageMargins left="0.39370078740157483" right="0.39370078740157483" top="0.39370078740157483" bottom="0.39370078740157483" header="0.39370078740157483" footer="0.51181102362204722"/>
  <pageSetup paperSize="9" scale="37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2" sqref="A52:V5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2" sqref="A52:V5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Лист4</vt:lpstr>
      <vt:lpstr>Лист5</vt:lpstr>
      <vt:lpstr>'Раздел 1'!Заголовки_для_печати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Барашкинова Замира Климентьевна</dc:creator>
  <cp:keywords/>
  <dc:description/>
  <cp:lastModifiedBy>Чернова Елена</cp:lastModifiedBy>
  <cp:revision/>
  <cp:lastPrinted>2017-02-07T12:00:12Z</cp:lastPrinted>
  <dcterms:created xsi:type="dcterms:W3CDTF">2009-04-10T09:33:02Z</dcterms:created>
  <dcterms:modified xsi:type="dcterms:W3CDTF">2018-01-11T08:58:51Z</dcterms:modified>
  <cp:category/>
  <cp:contentStatus/>
</cp:coreProperties>
</file>